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5\UffOrg\Economico\Finanziario\STEFANO\Amministrazione Trasparente\2024\"/>
    </mc:Choice>
  </mc:AlternateContent>
  <xr:revisionPtr revIDLastSave="0" documentId="13_ncr:1_{9C8DC005-DF1E-4525-8248-AF3ACEB34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montare premi 20-24_AmmTra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D15" i="1"/>
  <c r="B5" i="1"/>
  <c r="C12" i="1"/>
  <c r="B12" i="1"/>
  <c r="C15" i="1"/>
  <c r="C5" i="1" l="1"/>
  <c r="D12" i="1" l="1"/>
  <c r="D5" i="1"/>
</calcChain>
</file>

<file path=xl/sharedStrings.xml><?xml version="1.0" encoding="utf-8"?>
<sst xmlns="http://schemas.openxmlformats.org/spreadsheetml/2006/main" count="13" uniqueCount="11">
  <si>
    <t>PREMI STANZIATI</t>
  </si>
  <si>
    <t>retribuzione di risultato dirigenti</t>
  </si>
  <si>
    <t xml:space="preserve">totale premi legati alla performance </t>
  </si>
  <si>
    <t>PREMI EROGATI</t>
  </si>
  <si>
    <t>DIFFERENZA TRA PREMI STANZIATI E PREMI EROGATI</t>
  </si>
  <si>
    <t>premi performance e progetti finalizzati comparto</t>
  </si>
  <si>
    <t>retribuzione di risultato dirigenti (*)</t>
  </si>
  <si>
    <t>retribuzione di risultato EQ</t>
  </si>
  <si>
    <t>Note:</t>
  </si>
  <si>
    <t>(*) A tale importo sono da aggiungersi risorse rilevate a chiusura dell’esercizio per economie derivanti da retribuzione di posizione (interim).</t>
  </si>
  <si>
    <t xml:space="preserve">retribuzione di risultato EQ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</si>
</sst>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1" xfId="0" applyBorder="1"/>
    <xf numFmtId="43" fontId="0" fillId="0" borderId="0" xfId="0" applyNumberFormat="1"/>
    <xf numFmtId="43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43" fontId="0" fillId="0" borderId="3" xfId="0" applyNumberFormat="1" applyBorder="1" applyAlignment="1">
      <alignment horizontal="center"/>
    </xf>
    <xf numFmtId="165" fontId="0" fillId="0" borderId="0" xfId="0" applyNumberFormat="1"/>
    <xf numFmtId="44" fontId="0" fillId="0" borderId="0" xfId="0" applyNumberFormat="1"/>
    <xf numFmtId="4" fontId="0" fillId="0" borderId="4" xfId="0" applyNumberFormat="1" applyFont="1" applyBorder="1" applyAlignment="1">
      <alignment horizontal="center" wrapText="1"/>
    </xf>
    <xf numFmtId="43" fontId="2" fillId="0" borderId="3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7" xfId="0" applyNumberForma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Font="1" applyBorder="1" applyAlignment="1">
      <alignment horizontal="center" wrapText="1"/>
    </xf>
    <xf numFmtId="4" fontId="0" fillId="0" borderId="2" xfId="0" applyNumberFormat="1" applyFont="1" applyBorder="1" applyAlignment="1">
      <alignment horizontal="center" wrapText="1"/>
    </xf>
    <xf numFmtId="164" fontId="0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horizontal="left" wrapText="1"/>
    </xf>
  </cellXfs>
  <cellStyles count="2">
    <cellStyle name="Normale" xfId="0" builtinId="0"/>
    <cellStyle name="Normale 2" xfId="1" xr:uid="{5EAE8F97-ED14-4CAC-AD8C-F55FB8218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26" sqref="E26"/>
    </sheetView>
  </sheetViews>
  <sheetFormatPr defaultRowHeight="15" x14ac:dyDescent="0.25"/>
  <cols>
    <col min="1" max="1" width="58.85546875" customWidth="1"/>
    <col min="2" max="2" width="15" customWidth="1"/>
    <col min="3" max="3" width="14.7109375" bestFit="1" customWidth="1"/>
    <col min="4" max="6" width="13.28515625" customWidth="1"/>
    <col min="10" max="10" width="10.140625" bestFit="1" customWidth="1"/>
  </cols>
  <sheetData>
    <row r="1" spans="1:10" x14ac:dyDescent="0.25">
      <c r="A1" s="4" t="s">
        <v>0</v>
      </c>
      <c r="B1" s="24">
        <v>2024</v>
      </c>
      <c r="C1" s="24">
        <v>2023</v>
      </c>
      <c r="D1" s="5">
        <v>2022</v>
      </c>
      <c r="E1" s="5">
        <v>2021</v>
      </c>
      <c r="F1" s="5">
        <v>2020</v>
      </c>
    </row>
    <row r="2" spans="1:10" x14ac:dyDescent="0.25">
      <c r="A2" s="9" t="s">
        <v>1</v>
      </c>
      <c r="B2" s="27">
        <v>779403.65</v>
      </c>
      <c r="C2" s="27">
        <v>839637.94</v>
      </c>
      <c r="D2" s="21">
        <v>969734.95</v>
      </c>
      <c r="E2" s="11">
        <v>983212.89</v>
      </c>
      <c r="F2" s="11">
        <v>900342.25</v>
      </c>
    </row>
    <row r="3" spans="1:10" x14ac:dyDescent="0.25">
      <c r="A3" s="23" t="s">
        <v>7</v>
      </c>
      <c r="B3" s="26">
        <v>850340.32000000007</v>
      </c>
      <c r="C3" s="26">
        <v>924760.67099999997</v>
      </c>
      <c r="D3" s="22">
        <v>623583.84</v>
      </c>
      <c r="E3" s="15">
        <v>745891.83999999997</v>
      </c>
      <c r="F3" s="15">
        <v>630217.18000000005</v>
      </c>
    </row>
    <row r="4" spans="1:10" x14ac:dyDescent="0.25">
      <c r="A4" s="10" t="s">
        <v>5</v>
      </c>
      <c r="B4" s="14">
        <v>6950449</v>
      </c>
      <c r="C4" s="14">
        <v>5956400</v>
      </c>
      <c r="D4" s="22">
        <v>5113231.2300000004</v>
      </c>
      <c r="E4" s="15">
        <v>5009643.9000000004</v>
      </c>
      <c r="F4" s="15">
        <v>4674000</v>
      </c>
    </row>
    <row r="5" spans="1:10" x14ac:dyDescent="0.25">
      <c r="A5" s="1" t="s">
        <v>2</v>
      </c>
      <c r="B5" s="25">
        <f>SUM(B2:B4)</f>
        <v>8580192.9700000007</v>
      </c>
      <c r="C5" s="25">
        <f>SUM(C2:C4)</f>
        <v>7720798.6109999996</v>
      </c>
      <c r="D5" s="16">
        <f>D2+D3+D4</f>
        <v>6706550.0200000005</v>
      </c>
      <c r="E5" s="16">
        <v>6738748.6300000008</v>
      </c>
      <c r="F5" s="16">
        <v>6204559.4299999997</v>
      </c>
    </row>
    <row r="6" spans="1:10" x14ac:dyDescent="0.25">
      <c r="C6" s="17"/>
      <c r="D6" s="17"/>
      <c r="E6" s="17"/>
      <c r="F6" s="17"/>
    </row>
    <row r="7" spans="1:10" x14ac:dyDescent="0.25">
      <c r="A7" s="7"/>
      <c r="B7" s="7"/>
      <c r="C7" s="18"/>
      <c r="D7" s="17"/>
      <c r="E7" s="17"/>
      <c r="F7" s="17"/>
    </row>
    <row r="8" spans="1:10" x14ac:dyDescent="0.25">
      <c r="A8" s="4" t="s">
        <v>3</v>
      </c>
      <c r="B8" s="24">
        <v>2024</v>
      </c>
      <c r="C8" s="24">
        <v>2023</v>
      </c>
      <c r="D8" s="5">
        <v>2022</v>
      </c>
      <c r="E8" s="5">
        <v>2021</v>
      </c>
      <c r="F8" s="5">
        <v>2020</v>
      </c>
    </row>
    <row r="9" spans="1:10" x14ac:dyDescent="0.25">
      <c r="A9" s="9" t="s">
        <v>6</v>
      </c>
      <c r="B9" s="27">
        <v>779403.65</v>
      </c>
      <c r="C9" s="27">
        <v>839637.94</v>
      </c>
      <c r="D9" s="19">
        <v>961119.33</v>
      </c>
      <c r="E9" s="20">
        <v>912287.56</v>
      </c>
      <c r="F9" s="20">
        <v>870482.82</v>
      </c>
      <c r="J9" s="33"/>
    </row>
    <row r="10" spans="1:10" x14ac:dyDescent="0.25">
      <c r="A10" s="6" t="s">
        <v>10</v>
      </c>
      <c r="B10" s="26">
        <v>623886.22</v>
      </c>
      <c r="C10" s="26">
        <v>850340.32000000007</v>
      </c>
      <c r="D10" s="21">
        <v>625294.11999999965</v>
      </c>
      <c r="E10" s="11">
        <v>672913.71</v>
      </c>
      <c r="F10" s="11">
        <v>628431.9</v>
      </c>
    </row>
    <row r="11" spans="1:10" x14ac:dyDescent="0.25">
      <c r="A11" s="10" t="s">
        <v>5</v>
      </c>
      <c r="B11" s="14">
        <v>5382293.669999999</v>
      </c>
      <c r="C11" s="14">
        <v>5460049.5099999998</v>
      </c>
      <c r="D11" s="22">
        <v>4956706.26</v>
      </c>
      <c r="E11" s="15">
        <v>4914261.84</v>
      </c>
      <c r="F11" s="15">
        <v>4653275.04</v>
      </c>
    </row>
    <row r="12" spans="1:10" x14ac:dyDescent="0.25">
      <c r="A12" s="1" t="s">
        <v>2</v>
      </c>
      <c r="B12" s="31">
        <f>SUM(B9:B11)</f>
        <v>6785583.5399999991</v>
      </c>
      <c r="C12" s="28">
        <f>C2+C10+C11</f>
        <v>7150027.7699999996</v>
      </c>
      <c r="D12" s="16">
        <f>D9+D10+D11</f>
        <v>6543119.709999999</v>
      </c>
      <c r="E12" s="16">
        <v>6499463.1099999994</v>
      </c>
      <c r="F12" s="16">
        <v>6152189.7599999998</v>
      </c>
    </row>
    <row r="13" spans="1:10" x14ac:dyDescent="0.25">
      <c r="D13" s="2"/>
      <c r="E13" s="2"/>
      <c r="F13" s="2"/>
    </row>
    <row r="14" spans="1:10" x14ac:dyDescent="0.25">
      <c r="D14" s="2"/>
      <c r="E14" s="2"/>
      <c r="F14" s="2"/>
    </row>
    <row r="15" spans="1:10" x14ac:dyDescent="0.25">
      <c r="A15" s="8" t="s">
        <v>4</v>
      </c>
      <c r="B15" s="32">
        <f>B5-B12</f>
        <v>1794609.4300000016</v>
      </c>
      <c r="C15" s="3">
        <f>C5-C12</f>
        <v>570770.84100000001</v>
      </c>
      <c r="D15" s="3">
        <f>D5-D12</f>
        <v>163430.31000000145</v>
      </c>
      <c r="E15" s="3">
        <v>239285.52000000142</v>
      </c>
      <c r="F15" s="3">
        <v>52369.669999999925</v>
      </c>
    </row>
    <row r="17" spans="1:6" x14ac:dyDescent="0.25">
      <c r="A17" s="30" t="s">
        <v>8</v>
      </c>
    </row>
    <row r="18" spans="1:6" ht="15" customHeight="1" x14ac:dyDescent="0.25">
      <c r="A18" s="34" t="s">
        <v>9</v>
      </c>
      <c r="B18" s="34"/>
      <c r="C18" s="34"/>
      <c r="D18" s="34"/>
      <c r="E18" s="34"/>
      <c r="F18" s="34"/>
    </row>
    <row r="19" spans="1:6" ht="15" customHeight="1" x14ac:dyDescent="0.25">
      <c r="A19" s="34"/>
      <c r="B19" s="34"/>
      <c r="C19" s="34"/>
      <c r="D19" s="34"/>
      <c r="E19" s="34"/>
      <c r="F19" s="34"/>
    </row>
    <row r="20" spans="1:6" x14ac:dyDescent="0.25">
      <c r="A20" s="29"/>
      <c r="B20" s="29"/>
      <c r="C20" s="29"/>
      <c r="D20" s="29"/>
    </row>
    <row r="21" spans="1:6" x14ac:dyDescent="0.25">
      <c r="D21" s="12"/>
      <c r="E21" s="12"/>
    </row>
    <row r="25" spans="1:6" x14ac:dyDescent="0.25">
      <c r="C25" s="13"/>
    </row>
  </sheetData>
  <mergeCells count="2">
    <mergeCell ref="A19:F19"/>
    <mergeCell ref="A18:F18"/>
  </mergeCells>
  <pageMargins left="0.7" right="0.7" top="0.75" bottom="0.75" header="0.3" footer="0.3"/>
  <pageSetup paperSize="9" orientation="landscape" r:id="rId1"/>
  <ignoredErrors>
    <ignoredError sqref="B5:C5 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Ammontare premi 20-24_AmmTrasp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2025-08-06T07:57:19Z</cp:lastPrinted>
  <dcterms:created xsi:type="dcterms:W3CDTF">2023-05-29T07:40:30Z</dcterms:created>
  <dcterms:modified xsi:type="dcterms:W3CDTF">2025-10-21T10:30:50Z</dcterms:modified>
</cp:coreProperties>
</file>